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updateLinks="never"/>
  <mc:AlternateContent xmlns:mc="http://schemas.openxmlformats.org/markup-compatibility/2006">
    <mc:Choice Requires="x15">
      <x15ac:absPath xmlns:x15ac="http://schemas.microsoft.com/office/spreadsheetml/2010/11/ac" url="D:\O\LMT\031\1 Výzva\"/>
    </mc:Choice>
  </mc:AlternateContent>
  <xr:revisionPtr revIDLastSave="0" documentId="13_ncr:1_{31D79F1F-F601-4D86-B78B-59263596E10C}" xr6:coauthVersionLast="36" xr6:coauthVersionMax="36" xr10:uidLastSave="{00000000-0000-0000-0000-000000000000}"/>
  <bookViews>
    <workbookView xWindow="0" yWindow="0" windowWidth="28800" windowHeight="11625" tabRatio="691" xr2:uid="{00000000-000D-0000-FFFF-FFFF00000000}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technika'!$B$1:$S$11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Q11" i="1" s="1"/>
  <c r="O7" i="1"/>
  <c r="P11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<sst xmlns="http://schemas.openxmlformats.org/spreadsheetml/2006/main" count="38" uniqueCount="37">
  <si>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</si>
  <si>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</si>
  <si>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</si>
  <si>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</si>
  <si>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</si>
  <si>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</si>
  <si>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</si>
  <si>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</si>
  <si>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</si>
  <si>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</si>
  <si>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</si>
  <si>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</si>
  <si>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</si>
  <si>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</si>
  <si>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</si>
  <si>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</si>
  <si>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</si>
  <si>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</si>
  <si>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</si>
  <si>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</si>
  <si>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</si>
  <si>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</si>
  <si>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</si>
  <si>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</si>
  <si>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</si>
  <si>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</si>
  <si>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</si>
  <si>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</si>
  <si>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</si>
  <si>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</si>
  <si>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</si>
  <si>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Technologické centrum NTC Techlab 
Číslo projektu: CZ.01.1.02/0.0/0.0/20_329/0023413
 Financováno z prostředků operačního programu OP PIK (MPO/API).</t>
  </si>
  <si>
    <t>Měřící systém (ústředna)</t>
  </si>
  <si>
    <r>
      <t xml:space="preserve">Teslova 1240/5b, 
301 00 Plzeň,
Nové technologie-výzkumné centrum, 
</t>
    </r>
    <r>
      <rPr>
        <b/>
        <sz val="11"/>
        <color theme="1"/>
        <rFont val="Calibri"/>
        <family val="2"/>
        <charset val="238"/>
        <scheme val="minor"/>
      </rPr>
      <t>budova C1</t>
    </r>
  </si>
  <si>
    <t>Ing. Jan Sedláček, Ph.D.,
Tel.: 37763 4707,
sedlacek@ntc.zcu.cz</t>
  </si>
  <si>
    <r>
      <rPr>
        <b/>
        <sz val="11"/>
        <color theme="1"/>
        <rFont val="Calibri"/>
        <family val="2"/>
        <charset val="238"/>
        <scheme val="minor"/>
      </rPr>
      <t>Popis zařízení:</t>
    </r>
    <r>
      <rPr>
        <sz val="11"/>
        <color theme="1"/>
        <rFont val="Calibri"/>
        <family val="2"/>
        <charset val="238"/>
        <scheme val="minor"/>
      </rPr>
      <t xml:space="preserve"> Předmětem veřejné zakázky je dodávka modulárního měřicího systému, který bude složen ze šasi a dílčích modulů, jejichž technické specifikace jsou uvedeny níže a které budou určeny pro měření, diagnostiku a testování. Níže uvedené technické podmínky jsou uvedeny jako minimální požadavky, které musí měřicí systém splňovat. 
</t>
    </r>
    <r>
      <rPr>
        <b/>
        <sz val="11"/>
        <color theme="1"/>
        <rFont val="Calibri"/>
        <family val="2"/>
        <charset val="238"/>
        <scheme val="minor"/>
      </rPr>
      <t>Technické parametry:</t>
    </r>
    <r>
      <rPr>
        <sz val="11"/>
        <color theme="1"/>
        <rFont val="Calibri"/>
        <family val="2"/>
        <charset val="238"/>
        <scheme val="minor"/>
      </rPr>
      <t xml:space="preserve">
• minimálně 8 slotů pro měřicí a řídicí moduly
• zařízení musí být připojitelné k ovládacímu PC prostřednictvím Ethernet rozhraní
               o  2 x Ethernet port 1GB
• zařízení musí být snadno konfigurovatelné a kompatibilní pro měření v prostředí NI LabView
• zařízení musí být použitelné v rozsahu teplot -40 až 70 ˚C a při relativní vlhkosti 10 až 90 %
• modul(y) měřicího systému musí zajistit následující funkce tohoto měřicího systému jako celku:
               o  minimálně 30 kanálů (nebo 15 diferenciálně zapojených) pro snímání napěťových vstupů v minimálním rozsahu napětí od ±200mV do ±10V s rozlišením 
                    minimálně 16 bitů se vzorkovací frekvencí alespoň 200kS/s
               o  minimálně 45 kanálů pro snímání teploty pomocí standardních termočlánků (alespoň J, K, T), s rozlišením minimálně 24 bitů a vzorkovací frekvencí alespoň 70 S/s
               o  minimálně 4 izolované diferenciální kanály pro snímání napěťových vstupů v rozsahu do ±60V s rozlišením minimálně 24 bitů se vzorkovací frekvencí alespoň 50kS/s
               o  alespoň 16 kanálů pro snímání napěťových (8 kanálů)/ proudových (8 kanálů) vstupů v rozsahu do ±10V resp. ±20mA s rozlišením minimálně 24 bitů se vzorkovací
                    frekvencí alespoň 500S/s
               o  alespoň 4 analogové napěťové výstupy s rozsahem ±10V, rozlišením 16 bitů a vzorkovací frekvencí 100kS/s pro každý kanál
               o  alespoň 4 analogové proudové výstupy s rozsahem ±20mA, rozlišením 16 bitů a vzorkovací frekvencí 100kS/s pro každý kanál
</t>
    </r>
    <r>
      <rPr>
        <b/>
        <sz val="11"/>
        <color theme="1"/>
        <rFont val="Calibri"/>
        <family val="2"/>
        <charset val="238"/>
        <scheme val="minor"/>
      </rPr>
      <t>Příslušenství:</t>
    </r>
    <r>
      <rPr>
        <sz val="11"/>
        <color theme="1"/>
        <rFont val="Calibri"/>
        <family val="2"/>
        <charset val="238"/>
        <scheme val="minor"/>
      </rPr>
      <t xml:space="preserve">
• součástí dodávky musí být alespoň následující příslušenství: 
                o  pro jednotlivé moduly příslušné svorkovnice zajišťující snadné připojení vodičů, preferované jsou pružinové svorky a pokud nelze tak šroubové svorky
                o  síťový zdroj pro napájení šasi měřicího systému pokud je potřebný pro jeho funkci</t>
    </r>
  </si>
  <si>
    <t>Příloha č. 2 Kupní smlouvy - technická specifikace
Laboratorní a měřící technika (III.) 031 - 2021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</si>
</sst>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19" fillId="0" borderId="0"/>
  </cellStyleXfs>
  <cellXfs count="81">
    <xf numFmtId="0" fontId="0" fillId="0" borderId="0" xfId="0"/>
    <xf numFmtId="0" fontId="14" fillId="5" borderId="7" xfId="0" applyFont="1" applyFill="1" applyBorder="1" applyAlignment="1" applyProtection="1">
      <alignment horizontal="center" vertical="center" wrapText="1"/>
      <protection locked="0"/>
    </xf>
    <xf numFmtId="0" fontId="14" fillId="5" borderId="9" xfId="0" applyFont="1" applyFill="1" applyBorder="1" applyAlignment="1" applyProtection="1">
      <alignment horizontal="center" vertical="center" wrapText="1"/>
      <protection locked="0"/>
    </xf>
    <xf numFmtId="164" fontId="14" fillId="5" borderId="7" xfId="0" applyNumberFormat="1" applyFont="1" applyFill="1" applyBorder="1" applyAlignment="1" applyProtection="1">
      <alignment horizontal="center" vertical="center" wrapText="1"/>
      <protection locked="0"/>
    </xf>
    <xf numFmtId="164" fontId="14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8" fillId="2" borderId="0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8" fillId="0" borderId="0" xfId="0" applyFont="1" applyFill="1" applyAlignment="1" applyProtection="1">
      <alignment vertical="center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7" fillId="0" borderId="0" xfId="0" applyFont="1" applyProtection="1"/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3" borderId="3" xfId="0" applyFont="1" applyFill="1" applyBorder="1" applyAlignment="1" applyProtection="1">
      <alignment horizontal="center" vertical="center" textRotation="90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left" vertical="center" wrapText="1"/>
    </xf>
    <xf numFmtId="0" fontId="6" fillId="4" borderId="7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left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5" fillId="4" borderId="9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4" borderId="9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A4" zoomScale="73" zoomScaleNormal="73" workbookViewId="0">
      <selection activeCell="F7" sqref="F7:F8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27.28515625" style="7" customWidth="1"/>
    <col min="4" max="4" width="9.7109375" style="80" customWidth="1"/>
    <col min="5" max="5" width="10.42578125" style="27" customWidth="1"/>
    <col min="6" max="6" width="145.28515625" style="7" customWidth="1"/>
    <col min="7" max="7" width="29.28515625" style="8" bestFit="1" customWidth="1"/>
    <col min="8" max="8" width="23.5703125" style="8" bestFit="1" customWidth="1"/>
    <col min="9" max="9" width="21.28515625" style="7" bestFit="1" customWidth="1"/>
    <col min="10" max="10" width="63" style="5" customWidth="1"/>
    <col min="11" max="11" width="21.5703125" style="5" bestFit="1" customWidth="1"/>
    <col min="12" max="12" width="27" style="5" customWidth="1"/>
    <col min="13" max="13" width="34.85546875" style="8" customWidth="1"/>
    <col min="14" max="14" width="29.42578125" style="8" customWidth="1"/>
    <col min="15" max="15" width="17.7109375" style="8" hidden="1" customWidth="1"/>
    <col min="16" max="16" width="21.5703125" style="5" customWidth="1"/>
    <col min="17" max="17" width="24.28515625" style="5" customWidth="1"/>
    <col min="18" max="18" width="21" style="5" bestFit="1" customWidth="1"/>
    <col min="19" max="19" width="20.5703125" style="5" bestFit="1" customWidth="1"/>
    <col min="20" max="20" width="11.140625" style="5" hidden="1" customWidth="1"/>
    <col min="21" max="21" width="42.42578125" style="11" customWidth="1"/>
    <col min="22" max="16384" width="8.85546875" style="5"/>
  </cols>
  <sheetData>
    <row r="1" spans="1:21" ht="39" customHeight="1" x14ac:dyDescent="0.25">
      <c r="B1" s="6" t="s">
        <v>36</v>
      </c>
      <c r="C1" s="6"/>
      <c r="D1" s="6"/>
      <c r="E1" s="6"/>
      <c r="Q1" s="9"/>
      <c r="R1" s="9"/>
      <c r="S1" s="10"/>
    </row>
    <row r="2" spans="1:21" ht="18.75" customHeight="1" x14ac:dyDescent="0.25">
      <c r="C2" s="5"/>
      <c r="D2" s="12"/>
      <c r="E2" s="13"/>
      <c r="G2" s="7"/>
      <c r="H2" s="5"/>
      <c r="I2" s="14"/>
      <c r="M2" s="7"/>
      <c r="N2" s="7"/>
      <c r="O2" s="7"/>
      <c r="P2" s="15"/>
      <c r="Q2" s="10"/>
      <c r="R2" s="9"/>
      <c r="S2" s="10"/>
      <c r="T2" s="16"/>
      <c r="U2" s="17"/>
    </row>
    <row r="3" spans="1:21" ht="19.899999999999999" customHeight="1" x14ac:dyDescent="0.25">
      <c r="B3" s="18"/>
      <c r="C3" s="19" t="s">
        <v>0</v>
      </c>
      <c r="D3" s="20"/>
      <c r="E3" s="20"/>
      <c r="F3" s="20"/>
      <c r="G3" s="21"/>
      <c r="H3" s="21"/>
      <c r="I3" s="21"/>
      <c r="J3" s="21"/>
      <c r="K3" s="21"/>
      <c r="L3" s="15"/>
      <c r="M3" s="11"/>
      <c r="N3" s="22"/>
      <c r="O3" s="11"/>
      <c r="P3" s="15"/>
      <c r="Q3" s="15"/>
      <c r="S3" s="15"/>
    </row>
    <row r="4" spans="1:21" ht="19.899999999999999" customHeight="1" thickBot="1" x14ac:dyDescent="0.3">
      <c r="B4" s="23"/>
      <c r="C4" s="19" t="s">
        <v>1</v>
      </c>
      <c r="D4" s="24"/>
      <c r="E4" s="24"/>
      <c r="F4" s="24"/>
      <c r="G4" s="20"/>
      <c r="H4" s="15"/>
      <c r="I4" s="15"/>
      <c r="J4" s="15"/>
      <c r="K4" s="15"/>
      <c r="L4" s="15"/>
      <c r="M4" s="7"/>
      <c r="N4" s="7"/>
      <c r="O4" s="7"/>
      <c r="P4" s="15"/>
      <c r="Q4" s="15"/>
      <c r="S4" s="15"/>
    </row>
    <row r="5" spans="1:21" ht="28.9" customHeight="1" thickBot="1" x14ac:dyDescent="0.3">
      <c r="B5" s="25"/>
      <c r="C5" s="26"/>
      <c r="D5" s="27"/>
      <c r="G5" s="28" t="s">
        <v>2</v>
      </c>
      <c r="H5" s="7"/>
      <c r="M5" s="7"/>
      <c r="N5" s="29"/>
      <c r="O5" s="29"/>
      <c r="Q5" s="28" t="s">
        <v>2</v>
      </c>
      <c r="U5" s="14"/>
    </row>
    <row r="6" spans="1:21" ht="73.5" customHeight="1" thickTop="1" thickBot="1" x14ac:dyDescent="0.3">
      <c r="B6" s="30" t="s">
        <v>3</v>
      </c>
      <c r="C6" s="31" t="s">
        <v>16</v>
      </c>
      <c r="D6" s="31" t="s">
        <v>4</v>
      </c>
      <c r="E6" s="31" t="s">
        <v>17</v>
      </c>
      <c r="F6" s="31" t="s">
        <v>18</v>
      </c>
      <c r="G6" s="32" t="s">
        <v>5</v>
      </c>
      <c r="H6" s="31" t="s">
        <v>19</v>
      </c>
      <c r="I6" s="31" t="s">
        <v>20</v>
      </c>
      <c r="J6" s="31" t="s">
        <v>30</v>
      </c>
      <c r="K6" s="31" t="s">
        <v>21</v>
      </c>
      <c r="L6" s="33" t="s">
        <v>22</v>
      </c>
      <c r="M6" s="31" t="s">
        <v>23</v>
      </c>
      <c r="N6" s="31" t="s">
        <v>24</v>
      </c>
      <c r="O6" s="31" t="s">
        <v>25</v>
      </c>
      <c r="P6" s="31" t="s">
        <v>6</v>
      </c>
      <c r="Q6" s="34" t="s">
        <v>7</v>
      </c>
      <c r="R6" s="33" t="s">
        <v>8</v>
      </c>
      <c r="S6" s="33" t="s">
        <v>9</v>
      </c>
      <c r="T6" s="31" t="s">
        <v>26</v>
      </c>
      <c r="U6" s="31" t="s">
        <v>27</v>
      </c>
    </row>
    <row r="7" spans="1:21" ht="409.15" customHeight="1" thickTop="1" thickBot="1" x14ac:dyDescent="0.3">
      <c r="A7" s="35"/>
      <c r="B7" s="36">
        <v>1</v>
      </c>
      <c r="C7" s="37" t="s">
        <v>32</v>
      </c>
      <c r="D7" s="38">
        <v>1</v>
      </c>
      <c r="E7" s="39" t="s">
        <v>28</v>
      </c>
      <c r="F7" s="40" t="s">
        <v>35</v>
      </c>
      <c r="G7" s="1"/>
      <c r="H7" s="41" t="s">
        <v>15</v>
      </c>
      <c r="I7" s="39" t="s">
        <v>29</v>
      </c>
      <c r="J7" s="42" t="s">
        <v>31</v>
      </c>
      <c r="K7" s="39"/>
      <c r="L7" s="43" t="s">
        <v>34</v>
      </c>
      <c r="M7" s="43" t="s">
        <v>33</v>
      </c>
      <c r="N7" s="44">
        <v>90</v>
      </c>
      <c r="O7" s="45">
        <f>D7*P7</f>
        <v>298680</v>
      </c>
      <c r="P7" s="46">
        <v>298680</v>
      </c>
      <c r="Q7" s="3"/>
      <c r="R7" s="47">
        <f>D7*Q7</f>
        <v>0</v>
      </c>
      <c r="S7" s="48" t="str">
        <f t="shared" ref="S7" si="0">IF(ISNUMBER(Q7), IF(Q7&gt;P7,"NEVYHOVUJE","VYHOVUJE")," ")</f>
        <v xml:space="preserve"> </v>
      </c>
      <c r="T7" s="49"/>
      <c r="U7" s="39" t="s">
        <v>14</v>
      </c>
    </row>
    <row r="8" spans="1:21" ht="75" customHeight="1" thickTop="1" thickBot="1" x14ac:dyDescent="0.3">
      <c r="A8" s="35"/>
      <c r="B8" s="50"/>
      <c r="C8" s="51"/>
      <c r="D8" s="52"/>
      <c r="E8" s="53"/>
      <c r="F8" s="54"/>
      <c r="G8" s="2"/>
      <c r="H8" s="55"/>
      <c r="I8" s="53"/>
      <c r="J8" s="56"/>
      <c r="K8" s="53"/>
      <c r="L8" s="57"/>
      <c r="M8" s="57"/>
      <c r="N8" s="58"/>
      <c r="O8" s="59"/>
      <c r="P8" s="60"/>
      <c r="Q8" s="4"/>
      <c r="R8" s="61"/>
      <c r="S8" s="62"/>
      <c r="T8" s="63"/>
      <c r="U8" s="53"/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M9" s="5"/>
      <c r="N9" s="5"/>
      <c r="O9" s="5"/>
    </row>
    <row r="10" spans="1:21" ht="60.75" customHeight="1" thickTop="1" thickBot="1" x14ac:dyDescent="0.3">
      <c r="B10" s="64" t="s">
        <v>10</v>
      </c>
      <c r="C10" s="65"/>
      <c r="D10" s="65"/>
      <c r="E10" s="65"/>
      <c r="F10" s="65"/>
      <c r="G10" s="65"/>
      <c r="H10" s="66"/>
      <c r="I10" s="66"/>
      <c r="J10" s="66"/>
      <c r="K10" s="14"/>
      <c r="L10" s="14"/>
      <c r="M10" s="14"/>
      <c r="N10" s="67"/>
      <c r="O10" s="67"/>
      <c r="P10" s="68" t="s">
        <v>11</v>
      </c>
      <c r="Q10" s="69" t="s">
        <v>12</v>
      </c>
      <c r="R10" s="70"/>
      <c r="S10" s="71"/>
      <c r="T10" s="29"/>
      <c r="U10" s="72"/>
    </row>
    <row r="11" spans="1:21" ht="33" customHeight="1" thickTop="1" thickBot="1" x14ac:dyDescent="0.3">
      <c r="B11" s="73" t="s">
        <v>13</v>
      </c>
      <c r="C11" s="73"/>
      <c r="D11" s="73"/>
      <c r="E11" s="73"/>
      <c r="F11" s="73"/>
      <c r="G11" s="73"/>
      <c r="H11" s="74"/>
      <c r="K11" s="12"/>
      <c r="L11" s="12"/>
      <c r="M11" s="12"/>
      <c r="N11" s="75"/>
      <c r="O11" s="75"/>
      <c r="P11" s="76">
        <f>SUM(O7:O8)</f>
        <v>298680</v>
      </c>
      <c r="Q11" s="77">
        <f>SUM(R7:R8)</f>
        <v>0</v>
      </c>
      <c r="R11" s="78"/>
      <c r="S11" s="79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</sheetData>
  <sheetProtection algorithmName="SHA-512" hashValue="wf/ZHGqHn8OyjoQJpkWXprE1a0CU/pkLExaV76RcH7Zmw6OnN8yrjGE4NLca/vkC6ryI16kZxVGVi4H9fcrz/g==" saltValue="MBchHpEJpGzMj3FthuZ+5A==" spinCount="100000" sheet="1" objects="1" scenarios="1"/>
  <mergeCells count="24">
    <mergeCell ref="R7:R8"/>
    <mergeCell ref="S7:S8"/>
    <mergeCell ref="U7:U8"/>
    <mergeCell ref="L7:L8"/>
    <mergeCell ref="M7:M8"/>
    <mergeCell ref="N7:N8"/>
    <mergeCell ref="O7:O8"/>
    <mergeCell ref="P7:P8"/>
    <mergeCell ref="B10:G10"/>
    <mergeCell ref="Q10:S10"/>
    <mergeCell ref="B11:G11"/>
    <mergeCell ref="Q11:S11"/>
    <mergeCell ref="B1:E1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Q7:Q8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7" right="0.15748031496062992" top="0.54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'D:\USERS\kristofo\Documents\1. MAGION\[obj 6121_0006_21 04_Laboratorni_a_merici_technika.xlsx]CPV'!#REF!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2</cp:revision>
  <cp:lastPrinted>2021-02-25T07:51:41Z</cp:lastPrinted>
  <dcterms:created xsi:type="dcterms:W3CDTF">2014-03-05T12:43:32Z</dcterms:created>
  <dcterms:modified xsi:type="dcterms:W3CDTF">2021-08-11T07:47:27Z</dcterms:modified>
</cp:coreProperties>
</file>